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ředklady a dokumenty (zpd)\předklady\Zimni_udrzba_2024\21.11.2024\"/>
    </mc:Choice>
  </mc:AlternateContent>
  <xr:revisionPtr revIDLastSave="0" documentId="13_ncr:1_{4C275C09-6F30-4FF7-B822-C48545CD2209}" xr6:coauthVersionLast="47" xr6:coauthVersionMax="47" xr10:uidLastSave="{00000000-0000-0000-0000-000000000000}"/>
  <bookViews>
    <workbookView xWindow="-120" yWindow="-120" windowWidth="29040" windowHeight="15720" xr2:uid="{CB438689-2DB6-413A-807F-5B00D94749DB}"/>
  </bookViews>
  <sheets>
    <sheet name="Chodníky" sheetId="1" r:id="rId1"/>
  </sheets>
  <definedNames>
    <definedName name="_xlnm._FilterDatabase" localSheetId="0" hidden="1">Chodníky!$A$2:$A$44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1" l="1"/>
  <c r="D45" i="1"/>
  <c r="D39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" i="1"/>
  <c r="D55" i="1"/>
  <c r="D56" i="1"/>
  <c r="D57" i="1"/>
  <c r="D54" i="1"/>
  <c r="D53" i="1"/>
  <c r="D58" i="1" s="1"/>
  <c r="B58" i="1"/>
  <c r="C58" i="1"/>
  <c r="C45" i="1"/>
  <c r="D30" i="1"/>
  <c r="D31" i="1"/>
  <c r="D34" i="1"/>
  <c r="D35" i="1"/>
  <c r="D37" i="1"/>
  <c r="D38" i="1"/>
  <c r="B45" i="1"/>
  <c r="D48" i="1" l="1"/>
</calcChain>
</file>

<file path=xl/sharedStrings.xml><?xml version="1.0" encoding="utf-8"?>
<sst xmlns="http://schemas.openxmlformats.org/spreadsheetml/2006/main" count="106" uniqueCount="57">
  <si>
    <t>CELKEM DÉLKA b.m.</t>
  </si>
  <si>
    <t>U Kalvárie</t>
  </si>
  <si>
    <t>propojka MRK.-LESOPARK</t>
  </si>
  <si>
    <t>propojka ČIS.-KARLOVARS.</t>
  </si>
  <si>
    <t>propojka ŽAL.-ŽUFANOVA</t>
  </si>
  <si>
    <t xml:space="preserve">propojka ŽAL.-REINEROVA </t>
  </si>
  <si>
    <t>Žalanského</t>
  </si>
  <si>
    <t>A</t>
  </si>
  <si>
    <t>U kaménky</t>
  </si>
  <si>
    <t>U Boroviček</t>
  </si>
  <si>
    <t>Třanovského</t>
  </si>
  <si>
    <t>B</t>
  </si>
  <si>
    <t>Šedivého</t>
  </si>
  <si>
    <t>Skuteckého</t>
  </si>
  <si>
    <t>Schwarzové</t>
  </si>
  <si>
    <t>Severýnova</t>
  </si>
  <si>
    <t>Selských baterií</t>
  </si>
  <si>
    <t>Řetězokovářů</t>
  </si>
  <si>
    <t>Reinerova</t>
  </si>
  <si>
    <t>Prefátova</t>
  </si>
  <si>
    <t>Pod Martinem</t>
  </si>
  <si>
    <t>Otlíkovská</t>
  </si>
  <si>
    <t>Opuková</t>
  </si>
  <si>
    <t>Na Bělohorské pláni</t>
  </si>
  <si>
    <t>Mrkvičkova</t>
  </si>
  <si>
    <t>Laudova</t>
  </si>
  <si>
    <t>Krolmusova</t>
  </si>
  <si>
    <t>Kristiánova</t>
  </si>
  <si>
    <t>Kolínova</t>
  </si>
  <si>
    <t>Ke kulturnímu domu</t>
  </si>
  <si>
    <t>Ke kaménce</t>
  </si>
  <si>
    <t>Kartounářů</t>
  </si>
  <si>
    <t>Karlovarská</t>
  </si>
  <si>
    <t>K mostku</t>
  </si>
  <si>
    <t>Hořovského</t>
  </si>
  <si>
    <t>Hekova</t>
  </si>
  <si>
    <t>Hankova</t>
  </si>
  <si>
    <t>Gallašova</t>
  </si>
  <si>
    <t>Doubravínova</t>
  </si>
  <si>
    <t>Čistovická</t>
  </si>
  <si>
    <t>Březanova</t>
  </si>
  <si>
    <t>Boršovská</t>
  </si>
  <si>
    <t>Augustova</t>
  </si>
  <si>
    <t>zařazení</t>
  </si>
  <si>
    <t>délka celkem</t>
  </si>
  <si>
    <t>délka 2 strana</t>
  </si>
  <si>
    <t>délka 1 strana</t>
  </si>
  <si>
    <t>název místní komunikace</t>
  </si>
  <si>
    <t>K trninám</t>
  </si>
  <si>
    <t>MOTORISTICKÉ KOMUNIKACE - VOZOVKY</t>
  </si>
  <si>
    <t>Obtočná</t>
  </si>
  <si>
    <t>NEMOTORISTICKÉ KOMUNIKACE - CHODNÍKY</t>
  </si>
  <si>
    <t>Délka b.m. - kategorie B</t>
  </si>
  <si>
    <t>Délka b.m.  - kategorie A</t>
  </si>
  <si>
    <t>Kategorie A  údržba se provádí v minimální šířce 120 cm</t>
  </si>
  <si>
    <t>Kategorie B  údržba se provádí v minimální šířce  60 cm</t>
  </si>
  <si>
    <t>Součkova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</si>
</sst>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horizontal="center" vertical="top"/>
    </xf>
    <xf numFmtId="0" fontId="1" fillId="3" borderId="1" xfId="0" applyFont="1" applyFill="1" applyBorder="1" applyAlignment="1">
      <alignment horizontal="center"/>
    </xf>
    <xf numFmtId="0" fontId="0" fillId="0" borderId="1" xfId="0" applyBorder="1"/>
    <xf numFmtId="0" fontId="0" fillId="3" borderId="2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0" borderId="0" xfId="0" applyFont="1"/>
    <xf numFmtId="0" fontId="0" fillId="3" borderId="6" xfId="0" applyFill="1" applyBorder="1"/>
    <xf numFmtId="0" fontId="0" fillId="3" borderId="0" xfId="0" applyFill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2" borderId="8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0" xfId="0" applyAlignment="1">
      <alignment horizontal="left"/>
    </xf>
    <xf numFmtId="0" fontId="2" fillId="6" borderId="1" xfId="0" applyFont="1" applyFill="1" applyBorder="1"/>
    <xf numFmtId="0" fontId="2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5" xfId="0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3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7"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FF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A97FDE0-369F-4477-A6AA-35981943CFA1}" name="Tabulka1" displayName="Tabulka1" ref="A2:E44" totalsRowShown="0" headerRowDxfId="6" dataDxfId="5">
  <sortState xmlns:xlrd2="http://schemas.microsoft.com/office/spreadsheetml/2017/richdata2" ref="A3:E38">
    <sortCondition ref="A2:A38"/>
  </sortState>
  <tableColumns count="5">
    <tableColumn id="1" xr3:uid="{A2B2CDFD-E783-4D0E-A131-6B4895C30B29}" name="název místní komunikace" dataDxfId="4"/>
    <tableColumn id="2" xr3:uid="{713946E0-5436-4E6C-9492-3E236DF8EBAA}" name="délka 1 strana" dataDxfId="3"/>
    <tableColumn id="3" xr3:uid="{FE49DD07-B269-403A-8BEC-C169D7AC9802}" name="délka 2 strana" dataDxfId="2"/>
    <tableColumn id="4" xr3:uid="{3A6330FF-205B-4D51-A5B5-40569DBB26F6}" name="délka celkem" dataDxfId="1"/>
    <tableColumn id="5" xr3:uid="{06BBD459-AB16-4571-A913-F791BB418A5D}" name="zařazení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C57BF-8AD5-46CB-9FD2-A0E4AB8ED4FC}">
  <dimension ref="A1:E58"/>
  <sheetViews>
    <sheetView tabSelected="1" workbookViewId="0">
      <selection activeCell="I62" sqref="I62"/>
    </sheetView>
  </sheetViews>
  <sheetFormatPr defaultRowHeight="15" x14ac:dyDescent="0.25"/>
  <cols>
    <col min="1" max="1" width="27.5703125" customWidth="1"/>
    <col min="2" max="2" width="24.42578125" style="1" customWidth="1"/>
    <col min="3" max="3" width="18.7109375" style="1" customWidth="1"/>
    <col min="4" max="4" width="14.85546875" style="1" customWidth="1"/>
    <col min="5" max="5" width="10.42578125" style="1" customWidth="1"/>
  </cols>
  <sheetData>
    <row r="1" spans="1:5" ht="38.25" customHeight="1" x14ac:dyDescent="0.25">
      <c r="A1" s="35" t="s">
        <v>51</v>
      </c>
      <c r="B1" s="36"/>
      <c r="C1" s="36"/>
      <c r="D1" s="36"/>
      <c r="E1" s="37"/>
    </row>
    <row r="2" spans="1:5" ht="21.75" customHeight="1" x14ac:dyDescent="0.25">
      <c r="A2" s="12" t="s">
        <v>47</v>
      </c>
      <c r="B2" s="6" t="s">
        <v>46</v>
      </c>
      <c r="C2" s="6" t="s">
        <v>45</v>
      </c>
      <c r="D2" s="6" t="s">
        <v>44</v>
      </c>
      <c r="E2" s="6" t="s">
        <v>43</v>
      </c>
    </row>
    <row r="3" spans="1:5" x14ac:dyDescent="0.25">
      <c r="A3" s="5" t="s">
        <v>42</v>
      </c>
      <c r="B3" s="10">
        <v>136</v>
      </c>
      <c r="C3" s="6">
        <v>126</v>
      </c>
      <c r="D3" s="6">
        <f>SUM(B3:C3)</f>
        <v>262</v>
      </c>
      <c r="E3" s="6" t="s">
        <v>7</v>
      </c>
    </row>
    <row r="4" spans="1:5" x14ac:dyDescent="0.25">
      <c r="A4" s="5" t="s">
        <v>41</v>
      </c>
      <c r="B4" s="3">
        <v>189</v>
      </c>
      <c r="C4" s="3">
        <v>189</v>
      </c>
      <c r="D4" s="3">
        <f t="shared" ref="D3:D31" si="0">SUM(B4:C4)</f>
        <v>378</v>
      </c>
      <c r="E4" s="3" t="s">
        <v>7</v>
      </c>
    </row>
    <row r="5" spans="1:5" x14ac:dyDescent="0.25">
      <c r="A5" s="9" t="s">
        <v>40</v>
      </c>
      <c r="B5" s="8">
        <v>157</v>
      </c>
      <c r="C5" s="8">
        <v>157</v>
      </c>
      <c r="D5" s="8">
        <f t="shared" si="0"/>
        <v>314</v>
      </c>
      <c r="E5" s="8" t="s">
        <v>11</v>
      </c>
    </row>
    <row r="6" spans="1:5" x14ac:dyDescent="0.25">
      <c r="A6" s="5" t="s">
        <v>39</v>
      </c>
      <c r="B6" s="3">
        <v>1144</v>
      </c>
      <c r="C6" s="3">
        <v>1063</v>
      </c>
      <c r="D6" s="11">
        <f t="shared" si="0"/>
        <v>2207</v>
      </c>
      <c r="E6" s="3" t="s">
        <v>7</v>
      </c>
    </row>
    <row r="7" spans="1:5" x14ac:dyDescent="0.25">
      <c r="A7" s="5" t="s">
        <v>38</v>
      </c>
      <c r="B7" s="6">
        <v>216</v>
      </c>
      <c r="C7" s="6">
        <v>216</v>
      </c>
      <c r="D7" s="6">
        <f t="shared" si="0"/>
        <v>432</v>
      </c>
      <c r="E7" s="6" t="s">
        <v>7</v>
      </c>
    </row>
    <row r="8" spans="1:5" x14ac:dyDescent="0.25">
      <c r="A8" s="9" t="s">
        <v>37</v>
      </c>
      <c r="B8" s="8">
        <v>180</v>
      </c>
      <c r="C8" s="8">
        <v>180</v>
      </c>
      <c r="D8" s="8">
        <f t="shared" si="0"/>
        <v>360</v>
      </c>
      <c r="E8" s="8" t="s">
        <v>11</v>
      </c>
    </row>
    <row r="9" spans="1:5" x14ac:dyDescent="0.25">
      <c r="A9" s="9" t="s">
        <v>36</v>
      </c>
      <c r="B9" s="8">
        <v>190</v>
      </c>
      <c r="C9" s="8">
        <v>190</v>
      </c>
      <c r="D9" s="8">
        <f t="shared" si="0"/>
        <v>380</v>
      </c>
      <c r="E9" s="8" t="s">
        <v>11</v>
      </c>
    </row>
    <row r="10" spans="1:5" x14ac:dyDescent="0.25">
      <c r="A10" s="5" t="s">
        <v>35</v>
      </c>
      <c r="B10" s="4">
        <v>221</v>
      </c>
      <c r="C10" s="3">
        <v>216</v>
      </c>
      <c r="D10" s="3">
        <f t="shared" si="0"/>
        <v>437</v>
      </c>
      <c r="E10" s="3" t="s">
        <v>7</v>
      </c>
    </row>
    <row r="11" spans="1:5" x14ac:dyDescent="0.25">
      <c r="A11" s="7" t="s">
        <v>34</v>
      </c>
      <c r="B11" s="3">
        <v>425</v>
      </c>
      <c r="C11" s="3">
        <v>425</v>
      </c>
      <c r="D11" s="3">
        <f t="shared" si="0"/>
        <v>850</v>
      </c>
      <c r="E11" s="3" t="s">
        <v>7</v>
      </c>
    </row>
    <row r="12" spans="1:5" x14ac:dyDescent="0.25">
      <c r="A12" s="5" t="s">
        <v>33</v>
      </c>
      <c r="B12" s="4">
        <v>220</v>
      </c>
      <c r="C12" s="3">
        <v>215</v>
      </c>
      <c r="D12" s="3">
        <f t="shared" si="0"/>
        <v>435</v>
      </c>
      <c r="E12" s="3" t="s">
        <v>7</v>
      </c>
    </row>
    <row r="13" spans="1:5" x14ac:dyDescent="0.25">
      <c r="A13" s="7" t="s">
        <v>32</v>
      </c>
      <c r="B13" s="3">
        <v>360</v>
      </c>
      <c r="C13" s="3">
        <v>238</v>
      </c>
      <c r="D13" s="3">
        <f t="shared" si="0"/>
        <v>598</v>
      </c>
      <c r="E13" s="3" t="s">
        <v>7</v>
      </c>
    </row>
    <row r="14" spans="1:5" x14ac:dyDescent="0.25">
      <c r="A14" s="5" t="s">
        <v>31</v>
      </c>
      <c r="B14" s="3">
        <v>170</v>
      </c>
      <c r="C14" s="3">
        <v>170</v>
      </c>
      <c r="D14" s="3">
        <f t="shared" si="0"/>
        <v>340</v>
      </c>
      <c r="E14" s="3" t="s">
        <v>7</v>
      </c>
    </row>
    <row r="15" spans="1:5" x14ac:dyDescent="0.25">
      <c r="A15" s="7" t="s">
        <v>30</v>
      </c>
      <c r="B15" s="4">
        <v>231</v>
      </c>
      <c r="C15" s="3">
        <v>223</v>
      </c>
      <c r="D15" s="3">
        <f t="shared" si="0"/>
        <v>454</v>
      </c>
      <c r="E15" s="3" t="s">
        <v>7</v>
      </c>
    </row>
    <row r="16" spans="1:5" x14ac:dyDescent="0.25">
      <c r="A16" s="5" t="s">
        <v>29</v>
      </c>
      <c r="B16" s="3">
        <v>336</v>
      </c>
      <c r="C16" s="3">
        <v>336</v>
      </c>
      <c r="D16" s="3">
        <f t="shared" si="0"/>
        <v>672</v>
      </c>
      <c r="E16" s="3" t="s">
        <v>7</v>
      </c>
    </row>
    <row r="17" spans="1:5" x14ac:dyDescent="0.25">
      <c r="A17" s="7" t="s">
        <v>28</v>
      </c>
      <c r="B17" s="4">
        <v>214</v>
      </c>
      <c r="C17" s="3">
        <v>193</v>
      </c>
      <c r="D17" s="3">
        <f t="shared" si="0"/>
        <v>407</v>
      </c>
      <c r="E17" s="3" t="s">
        <v>7</v>
      </c>
    </row>
    <row r="18" spans="1:5" x14ac:dyDescent="0.25">
      <c r="A18" s="5" t="s">
        <v>27</v>
      </c>
      <c r="B18" s="4">
        <v>91</v>
      </c>
      <c r="C18" s="3">
        <v>106</v>
      </c>
      <c r="D18" s="3">
        <f t="shared" si="0"/>
        <v>197</v>
      </c>
      <c r="E18" s="3" t="s">
        <v>7</v>
      </c>
    </row>
    <row r="19" spans="1:5" x14ac:dyDescent="0.25">
      <c r="A19" s="7" t="s">
        <v>26</v>
      </c>
      <c r="B19" s="3">
        <v>640</v>
      </c>
      <c r="C19" s="3">
        <v>640</v>
      </c>
      <c r="D19" s="3">
        <f t="shared" si="0"/>
        <v>1280</v>
      </c>
      <c r="E19" s="3" t="s">
        <v>7</v>
      </c>
    </row>
    <row r="20" spans="1:5" x14ac:dyDescent="0.25">
      <c r="A20" s="5" t="s">
        <v>25</v>
      </c>
      <c r="B20" s="4">
        <v>657</v>
      </c>
      <c r="C20" s="3">
        <v>0</v>
      </c>
      <c r="D20" s="3">
        <f t="shared" si="0"/>
        <v>657</v>
      </c>
      <c r="E20" s="3" t="s">
        <v>7</v>
      </c>
    </row>
    <row r="21" spans="1:5" x14ac:dyDescent="0.25">
      <c r="A21" s="5" t="s">
        <v>24</v>
      </c>
      <c r="B21" s="4">
        <v>1160</v>
      </c>
      <c r="C21" s="3">
        <v>1081</v>
      </c>
      <c r="D21" s="3">
        <f t="shared" si="0"/>
        <v>2241</v>
      </c>
      <c r="E21" s="3" t="s">
        <v>7</v>
      </c>
    </row>
    <row r="22" spans="1:5" x14ac:dyDescent="0.25">
      <c r="A22" s="5" t="s">
        <v>23</v>
      </c>
      <c r="B22" s="3">
        <v>259</v>
      </c>
      <c r="C22" s="3">
        <v>198</v>
      </c>
      <c r="D22" s="3">
        <f t="shared" si="0"/>
        <v>457</v>
      </c>
      <c r="E22" s="3" t="s">
        <v>7</v>
      </c>
    </row>
    <row r="23" spans="1:5" x14ac:dyDescent="0.25">
      <c r="A23" s="7" t="s">
        <v>22</v>
      </c>
      <c r="B23" s="6">
        <v>971</v>
      </c>
      <c r="C23" s="6">
        <v>25</v>
      </c>
      <c r="D23" s="6">
        <f t="shared" si="0"/>
        <v>996</v>
      </c>
      <c r="E23" s="6" t="s">
        <v>7</v>
      </c>
    </row>
    <row r="24" spans="1:5" x14ac:dyDescent="0.25">
      <c r="A24" s="9" t="s">
        <v>21</v>
      </c>
      <c r="B24" s="8">
        <v>138</v>
      </c>
      <c r="C24" s="8">
        <v>132</v>
      </c>
      <c r="D24" s="8">
        <f t="shared" si="0"/>
        <v>270</v>
      </c>
      <c r="E24" s="8" t="s">
        <v>11</v>
      </c>
    </row>
    <row r="25" spans="1:5" x14ac:dyDescent="0.25">
      <c r="A25" s="7" t="s">
        <v>20</v>
      </c>
      <c r="B25" s="10">
        <v>82</v>
      </c>
      <c r="C25" s="6">
        <v>82</v>
      </c>
      <c r="D25" s="6">
        <f t="shared" si="0"/>
        <v>164</v>
      </c>
      <c r="E25" s="6" t="s">
        <v>7</v>
      </c>
    </row>
    <row r="26" spans="1:5" x14ac:dyDescent="0.25">
      <c r="A26" s="5" t="s">
        <v>19</v>
      </c>
      <c r="B26" s="3">
        <v>61</v>
      </c>
      <c r="C26" s="3">
        <v>0</v>
      </c>
      <c r="D26" s="3">
        <f t="shared" si="0"/>
        <v>61</v>
      </c>
      <c r="E26" s="3" t="s">
        <v>7</v>
      </c>
    </row>
    <row r="27" spans="1:5" x14ac:dyDescent="0.25">
      <c r="A27" s="7" t="s">
        <v>18</v>
      </c>
      <c r="B27" s="4">
        <v>367</v>
      </c>
      <c r="C27" s="3">
        <v>0</v>
      </c>
      <c r="D27" s="3">
        <f t="shared" si="0"/>
        <v>367</v>
      </c>
      <c r="E27" s="3" t="s">
        <v>7</v>
      </c>
    </row>
    <row r="28" spans="1:5" x14ac:dyDescent="0.25">
      <c r="A28" s="5" t="s">
        <v>17</v>
      </c>
      <c r="B28" s="3">
        <v>109</v>
      </c>
      <c r="C28" s="3">
        <v>103</v>
      </c>
      <c r="D28" s="3">
        <f t="shared" si="0"/>
        <v>212</v>
      </c>
      <c r="E28" s="3" t="s">
        <v>7</v>
      </c>
    </row>
    <row r="29" spans="1:5" x14ac:dyDescent="0.25">
      <c r="A29" s="7" t="s">
        <v>16</v>
      </c>
      <c r="B29" s="3">
        <v>447</v>
      </c>
      <c r="C29" s="3">
        <v>365</v>
      </c>
      <c r="D29" s="3">
        <f t="shared" si="0"/>
        <v>812</v>
      </c>
      <c r="E29" s="3" t="s">
        <v>7</v>
      </c>
    </row>
    <row r="30" spans="1:5" x14ac:dyDescent="0.25">
      <c r="A30" s="5" t="s">
        <v>15</v>
      </c>
      <c r="B30" s="4">
        <v>238</v>
      </c>
      <c r="C30" s="3">
        <v>197</v>
      </c>
      <c r="D30" s="3">
        <f t="shared" si="0"/>
        <v>435</v>
      </c>
      <c r="E30" s="3" t="s">
        <v>7</v>
      </c>
    </row>
    <row r="31" spans="1:5" x14ac:dyDescent="0.25">
      <c r="A31" s="7" t="s">
        <v>14</v>
      </c>
      <c r="B31" s="3">
        <v>106</v>
      </c>
      <c r="C31" s="3">
        <v>0</v>
      </c>
      <c r="D31" s="3">
        <f t="shared" si="0"/>
        <v>106</v>
      </c>
      <c r="E31" s="3" t="s">
        <v>7</v>
      </c>
    </row>
    <row r="32" spans="1:5" x14ac:dyDescent="0.25">
      <c r="A32" s="5" t="s">
        <v>13</v>
      </c>
      <c r="B32" s="4">
        <v>216</v>
      </c>
      <c r="C32" s="3">
        <v>0</v>
      </c>
      <c r="D32" s="3">
        <v>216</v>
      </c>
      <c r="E32" s="3" t="s">
        <v>7</v>
      </c>
    </row>
    <row r="33" spans="1:5" x14ac:dyDescent="0.25">
      <c r="A33" s="33" t="s">
        <v>56</v>
      </c>
      <c r="B33" s="3">
        <v>77</v>
      </c>
      <c r="C33" s="3">
        <v>80</v>
      </c>
      <c r="D33" s="3">
        <v>157</v>
      </c>
      <c r="E33" s="34" t="s">
        <v>7</v>
      </c>
    </row>
    <row r="34" spans="1:5" x14ac:dyDescent="0.25">
      <c r="A34" s="9" t="s">
        <v>12</v>
      </c>
      <c r="B34" s="8">
        <v>214</v>
      </c>
      <c r="C34" s="8">
        <v>214</v>
      </c>
      <c r="D34" s="8">
        <f>SUM(B34:C34)</f>
        <v>428</v>
      </c>
      <c r="E34" s="8" t="s">
        <v>11</v>
      </c>
    </row>
    <row r="35" spans="1:5" x14ac:dyDescent="0.25">
      <c r="A35" s="5" t="s">
        <v>10</v>
      </c>
      <c r="B35" s="3">
        <v>172</v>
      </c>
      <c r="C35" s="3">
        <v>172</v>
      </c>
      <c r="D35" s="3">
        <f>SUM(B35:C35)</f>
        <v>344</v>
      </c>
      <c r="E35" s="3" t="s">
        <v>7</v>
      </c>
    </row>
    <row r="36" spans="1:5" x14ac:dyDescent="0.25">
      <c r="A36" s="5" t="s">
        <v>48</v>
      </c>
      <c r="B36" s="3">
        <v>54</v>
      </c>
      <c r="C36" s="3">
        <v>0</v>
      </c>
      <c r="D36" s="3">
        <v>54</v>
      </c>
      <c r="E36" s="3" t="s">
        <v>7</v>
      </c>
    </row>
    <row r="37" spans="1:5" x14ac:dyDescent="0.25">
      <c r="A37" s="5" t="s">
        <v>9</v>
      </c>
      <c r="B37" s="3">
        <v>450</v>
      </c>
      <c r="C37" s="3">
        <v>395</v>
      </c>
      <c r="D37" s="3">
        <f>SUM(B37:C37)</f>
        <v>845</v>
      </c>
      <c r="E37" s="3" t="s">
        <v>7</v>
      </c>
    </row>
    <row r="38" spans="1:5" x14ac:dyDescent="0.25">
      <c r="A38" s="5" t="s">
        <v>8</v>
      </c>
      <c r="B38" s="4">
        <v>233</v>
      </c>
      <c r="C38" s="3">
        <v>0</v>
      </c>
      <c r="D38" s="3">
        <f>SUM(B38:C38)</f>
        <v>233</v>
      </c>
      <c r="E38" s="3" t="s">
        <v>7</v>
      </c>
    </row>
    <row r="39" spans="1:5" x14ac:dyDescent="0.25">
      <c r="A39" s="13" t="s">
        <v>6</v>
      </c>
      <c r="B39" s="2">
        <v>1407</v>
      </c>
      <c r="C39" s="2">
        <v>1018</v>
      </c>
      <c r="D39" s="3">
        <f>SUM(B39:C39)</f>
        <v>2425</v>
      </c>
      <c r="E39" s="2" t="s">
        <v>7</v>
      </c>
    </row>
    <row r="40" spans="1:5" x14ac:dyDescent="0.25">
      <c r="A40" s="13" t="s">
        <v>5</v>
      </c>
      <c r="B40" s="2">
        <v>167</v>
      </c>
      <c r="C40" s="2">
        <v>0</v>
      </c>
      <c r="D40" s="2">
        <v>167</v>
      </c>
      <c r="E40" s="2" t="s">
        <v>7</v>
      </c>
    </row>
    <row r="41" spans="1:5" x14ac:dyDescent="0.25">
      <c r="A41" s="13" t="s">
        <v>4</v>
      </c>
      <c r="B41" s="2">
        <v>187</v>
      </c>
      <c r="C41" s="2">
        <v>0</v>
      </c>
      <c r="D41" s="2">
        <v>187</v>
      </c>
      <c r="E41" s="2" t="s">
        <v>7</v>
      </c>
    </row>
    <row r="42" spans="1:5" x14ac:dyDescent="0.25">
      <c r="A42" s="13" t="s">
        <v>3</v>
      </c>
      <c r="B42" s="2">
        <v>99</v>
      </c>
      <c r="C42" s="2">
        <v>0</v>
      </c>
      <c r="D42" s="2">
        <v>99</v>
      </c>
      <c r="E42" s="2" t="s">
        <v>7</v>
      </c>
    </row>
    <row r="43" spans="1:5" x14ac:dyDescent="0.25">
      <c r="A43" s="13" t="s">
        <v>2</v>
      </c>
      <c r="B43" s="2">
        <v>204</v>
      </c>
      <c r="C43" s="2">
        <v>0</v>
      </c>
      <c r="D43" s="2">
        <v>204</v>
      </c>
      <c r="E43" s="2" t="s">
        <v>7</v>
      </c>
    </row>
    <row r="44" spans="1:5" x14ac:dyDescent="0.25">
      <c r="A44" s="13" t="s">
        <v>1</v>
      </c>
      <c r="B44" s="2">
        <v>219</v>
      </c>
      <c r="C44" s="2">
        <v>0</v>
      </c>
      <c r="D44" s="2">
        <v>219</v>
      </c>
      <c r="E44" s="2" t="s">
        <v>7</v>
      </c>
    </row>
    <row r="45" spans="1:5" s="17" customFormat="1" x14ac:dyDescent="0.25">
      <c r="A45" s="15" t="s">
        <v>0</v>
      </c>
      <c r="B45" s="16">
        <f>SUM(B3:B44)</f>
        <v>13414</v>
      </c>
      <c r="C45" s="16">
        <f>SUM(C3:C44)</f>
        <v>8945</v>
      </c>
      <c r="D45" s="16">
        <f>SUBTOTAL(109,Tabulka1[délka celkem])</f>
        <v>22359</v>
      </c>
      <c r="E45" s="16"/>
    </row>
    <row r="46" spans="1:5" x14ac:dyDescent="0.25">
      <c r="A46" s="18" t="s">
        <v>53</v>
      </c>
      <c r="B46" s="19"/>
      <c r="C46" s="19"/>
      <c r="D46" s="24">
        <f>SUM(D3:D4,D6:D7,D10:D23,D25:D33,D35:D44)</f>
        <v>20607</v>
      </c>
      <c r="E46" s="20"/>
    </row>
    <row r="47" spans="1:5" x14ac:dyDescent="0.25">
      <c r="A47" s="38" t="s">
        <v>54</v>
      </c>
      <c r="B47" s="39"/>
      <c r="C47" s="39"/>
      <c r="D47" s="39"/>
      <c r="E47" s="40"/>
    </row>
    <row r="48" spans="1:5" x14ac:dyDescent="0.25">
      <c r="A48" s="21" t="s">
        <v>52</v>
      </c>
      <c r="B48" s="22"/>
      <c r="C48" s="22"/>
      <c r="D48" s="25">
        <f>D5+D8+D9+D24+D34</f>
        <v>1752</v>
      </c>
      <c r="E48" s="23"/>
    </row>
    <row r="49" spans="1:5" x14ac:dyDescent="0.25">
      <c r="A49" s="41" t="s">
        <v>55</v>
      </c>
      <c r="B49" s="42"/>
      <c r="C49" s="42"/>
      <c r="D49" s="42"/>
      <c r="E49" s="43"/>
    </row>
    <row r="50" spans="1:5" x14ac:dyDescent="0.25">
      <c r="A50" s="26"/>
      <c r="B50" s="27"/>
      <c r="C50" s="27"/>
      <c r="D50" s="27"/>
      <c r="E50" s="27"/>
    </row>
    <row r="51" spans="1:5" ht="30" customHeight="1" x14ac:dyDescent="0.25">
      <c r="A51" s="44" t="s">
        <v>49</v>
      </c>
      <c r="B51" s="44"/>
      <c r="C51" s="44"/>
      <c r="D51" s="44"/>
      <c r="E51"/>
    </row>
    <row r="52" spans="1:5" ht="30" customHeight="1" x14ac:dyDescent="0.25">
      <c r="A52" s="28" t="s">
        <v>47</v>
      </c>
      <c r="B52" s="29" t="s">
        <v>46</v>
      </c>
      <c r="C52" s="29" t="s">
        <v>45</v>
      </c>
      <c r="D52" s="29" t="s">
        <v>44</v>
      </c>
      <c r="E52"/>
    </row>
    <row r="53" spans="1:5" x14ac:dyDescent="0.25">
      <c r="A53" s="9" t="s">
        <v>14</v>
      </c>
      <c r="B53" s="14">
        <v>212</v>
      </c>
      <c r="C53" s="8">
        <v>212</v>
      </c>
      <c r="D53" s="8">
        <f>B53+C53</f>
        <v>424</v>
      </c>
      <c r="E53"/>
    </row>
    <row r="54" spans="1:5" x14ac:dyDescent="0.25">
      <c r="A54" s="9" t="s">
        <v>1</v>
      </c>
      <c r="B54" s="14">
        <v>267</v>
      </c>
      <c r="C54" s="8">
        <v>267</v>
      </c>
      <c r="D54" s="8">
        <f>B54+C54</f>
        <v>534</v>
      </c>
      <c r="E54"/>
    </row>
    <row r="55" spans="1:5" x14ac:dyDescent="0.25">
      <c r="A55" s="9" t="s">
        <v>50</v>
      </c>
      <c r="B55" s="14">
        <v>54</v>
      </c>
      <c r="C55" s="8">
        <v>54</v>
      </c>
      <c r="D55" s="8">
        <f t="shared" ref="D55:D57" si="1">B55+C55</f>
        <v>108</v>
      </c>
      <c r="E55"/>
    </row>
    <row r="56" spans="1:5" x14ac:dyDescent="0.25">
      <c r="A56" s="9" t="s">
        <v>24</v>
      </c>
      <c r="B56" s="14">
        <v>498</v>
      </c>
      <c r="C56" s="8">
        <v>0</v>
      </c>
      <c r="D56" s="8">
        <f t="shared" si="1"/>
        <v>498</v>
      </c>
      <c r="E56"/>
    </row>
    <row r="57" spans="1:5" x14ac:dyDescent="0.25">
      <c r="A57" s="9" t="s">
        <v>56</v>
      </c>
      <c r="B57" s="14">
        <v>80</v>
      </c>
      <c r="C57" s="8">
        <v>80</v>
      </c>
      <c r="D57" s="8">
        <f t="shared" si="1"/>
        <v>160</v>
      </c>
      <c r="E57"/>
    </row>
    <row r="58" spans="1:5" x14ac:dyDescent="0.25">
      <c r="A58" s="30" t="s">
        <v>0</v>
      </c>
      <c r="B58" s="31">
        <f>SUM(B53:B57)</f>
        <v>1111</v>
      </c>
      <c r="C58" s="32">
        <f>SUM(C53:C57)</f>
        <v>613</v>
      </c>
      <c r="D58" s="32">
        <f>SUM(D53:D57)</f>
        <v>1724</v>
      </c>
      <c r="E58"/>
    </row>
  </sheetData>
  <mergeCells count="4">
    <mergeCell ref="A1:E1"/>
    <mergeCell ref="A47:E47"/>
    <mergeCell ref="A49:E49"/>
    <mergeCell ref="A51:D5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Chodníky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Martin (Místostarosta MČ Praha 17)</dc:creator>
  <cp:lastModifiedBy>Hrdličková Jaroslava, Ing. (ÚMČ Praha 17)</cp:lastModifiedBy>
  <dcterms:created xsi:type="dcterms:W3CDTF">2024-11-20T14:27:23Z</dcterms:created>
  <dcterms:modified xsi:type="dcterms:W3CDTF">2024-11-21T10:38:10Z</dcterms:modified>
</cp:coreProperties>
</file>